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C\variasg\Mis documentos\SINERGIA\2014-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F14" i="1" l="1"/>
  <c r="F12" i="1"/>
  <c r="F15" i="1" l="1"/>
  <c r="F16" i="1"/>
  <c r="F17" i="1"/>
  <c r="F13" i="1"/>
  <c r="F11" i="1"/>
  <c r="F9" i="1"/>
  <c r="F8" i="1"/>
  <c r="I7" i="1"/>
  <c r="F7" i="1"/>
  <c r="F10" i="1"/>
  <c r="F6" i="1"/>
  <c r="I6" i="1" l="1"/>
  <c r="I17" i="1"/>
  <c r="I8" i="1"/>
  <c r="I9" i="1"/>
  <c r="I10" i="1"/>
  <c r="I11" i="1"/>
  <c r="I13" i="1"/>
  <c r="I14" i="1"/>
  <c r="I16" i="1"/>
</calcChain>
</file>

<file path=xl/sharedStrings.xml><?xml version="1.0" encoding="utf-8"?>
<sst xmlns="http://schemas.openxmlformats.org/spreadsheetml/2006/main" count="41" uniqueCount="30">
  <si>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</si>
  <si>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</si>
  <si>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</si>
  <si>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</si>
  <si>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</si>
  <si>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</si>
  <si>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</si>
  <si>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</si>
  <si>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</si>
  <si>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</si>
  <si>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</si>
  <si>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</si>
  <si>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</si>
  <si>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</si>
  <si>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</si>
  <si>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</si>
  <si>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</si>
  <si>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</si>
  <si>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</si>
  <si>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</si>
  <si>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</si>
  <si>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</si>
  <si>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</si>
  <si>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</si>
  <si>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</si>
  <si>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</si>
  <si>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* Metas sin acumular
**Meta del cuatrienio cumplida</t>
  </si>
  <si>
    <t>Meta cumplida en 2015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</si>
  <si>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diciembre de 2016</t>
    </r>
  </si>
  <si>
    <t xml:space="preserve">Ejecución a 31 de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</si>
</sst>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0" xfId="2" applyFont="1" applyFill="1" applyBorder="1" applyAlignment="1" applyProtection="1">
      <alignment horizontal="justify" vertical="center" wrapText="1" readingOrder="1"/>
    </xf>
    <xf numFmtId="0" fontId="9" fillId="2" borderId="0" xfId="2" applyNumberFormat="1" applyFont="1" applyFill="1" applyBorder="1" applyAlignment="1" applyProtection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0" fontId="9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Border="1" applyAlignment="1">
      <alignment horizontal="center" vertical="center"/>
    </xf>
    <xf numFmtId="10" fontId="7" fillId="0" borderId="0" xfId="4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0" fontId="6" fillId="3" borderId="4" xfId="4" applyNumberFormat="1" applyFont="1" applyFill="1" applyBorder="1" applyAlignment="1">
      <alignment horizontal="center" vertical="center" wrapText="1"/>
    </xf>
    <xf numFmtId="1" fontId="6" fillId="3" borderId="4" xfId="4" applyNumberFormat="1" applyFont="1" applyFill="1" applyBorder="1" applyAlignment="1">
      <alignment horizontal="center" vertical="center" wrapText="1"/>
    </xf>
    <xf numFmtId="9" fontId="7" fillId="0" borderId="4" xfId="4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" fontId="9" fillId="0" borderId="4" xfId="3" applyNumberFormat="1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64" fontId="7" fillId="0" borderId="4" xfId="4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0" fontId="7" fillId="0" borderId="4" xfId="4" applyNumberFormat="1" applyFont="1" applyFill="1" applyBorder="1" applyAlignment="1">
      <alignment horizontal="center" vertical="center"/>
    </xf>
    <xf numFmtId="164" fontId="0" fillId="0" borderId="0" xfId="0" applyNumberFormat="1"/>
    <xf numFmtId="9" fontId="0" fillId="0" borderId="0" xfId="0" applyNumberFormat="1"/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zoomScaleSheetLayoutView="100" workbookViewId="0">
      <selection activeCell="A16" sqref="A16:A17"/>
    </sheetView>
  </sheetViews>
  <sheetFormatPr baseColWidth="10" defaultRowHeight="15" x14ac:dyDescent="0.25"/>
  <cols>
    <col min="1" max="1" width="34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1" ht="32.25" customHeight="1" x14ac:dyDescent="0.25">
      <c r="A1" s="51" t="s">
        <v>28</v>
      </c>
      <c r="B1" s="51"/>
      <c r="C1" s="51"/>
      <c r="D1" s="51"/>
      <c r="E1" s="51"/>
      <c r="F1" s="51"/>
      <c r="G1" s="51"/>
      <c r="H1" s="51"/>
      <c r="I1" s="51"/>
    </row>
    <row r="2" spans="1:11" x14ac:dyDescent="0.25">
      <c r="A2" s="2"/>
      <c r="B2" s="2"/>
      <c r="C2" s="2"/>
      <c r="D2" s="2"/>
      <c r="E2" s="2"/>
      <c r="F2" s="3"/>
      <c r="G2" s="2"/>
      <c r="H2" s="6"/>
      <c r="I2" s="8"/>
      <c r="K2" s="43"/>
    </row>
    <row r="3" spans="1:11" ht="22.5" customHeight="1" x14ac:dyDescent="0.25">
      <c r="A3" s="53" t="s">
        <v>0</v>
      </c>
      <c r="B3" s="52" t="s">
        <v>1</v>
      </c>
      <c r="C3" s="52" t="s">
        <v>2</v>
      </c>
      <c r="D3" s="53" t="s">
        <v>23</v>
      </c>
      <c r="E3" s="53"/>
      <c r="F3" s="53"/>
      <c r="G3" s="52">
        <v>2016</v>
      </c>
      <c r="H3" s="52"/>
      <c r="I3" s="52"/>
      <c r="K3" s="43"/>
    </row>
    <row r="4" spans="1:11" ht="36" customHeight="1" x14ac:dyDescent="0.25">
      <c r="A4" s="53"/>
      <c r="B4" s="52"/>
      <c r="C4" s="52"/>
      <c r="D4" s="23" t="s">
        <v>20</v>
      </c>
      <c r="E4" s="23" t="s">
        <v>21</v>
      </c>
      <c r="F4" s="24" t="s">
        <v>22</v>
      </c>
      <c r="G4" s="23" t="s">
        <v>24</v>
      </c>
      <c r="H4" s="25" t="s">
        <v>29</v>
      </c>
      <c r="I4" s="25" t="s">
        <v>22</v>
      </c>
      <c r="K4" s="43"/>
    </row>
    <row r="5" spans="1:11" s="1" customFormat="1" ht="51" x14ac:dyDescent="0.25">
      <c r="A5" s="30" t="s">
        <v>3</v>
      </c>
      <c r="B5" s="31" t="s">
        <v>4</v>
      </c>
      <c r="C5" s="32">
        <v>1</v>
      </c>
      <c r="D5" s="26">
        <v>1</v>
      </c>
      <c r="E5" s="33">
        <v>0.5</v>
      </c>
      <c r="F5" s="45">
        <v>0.5</v>
      </c>
      <c r="G5" s="26">
        <v>1</v>
      </c>
      <c r="H5" s="42">
        <v>1</v>
      </c>
      <c r="I5" s="42">
        <v>1</v>
      </c>
      <c r="K5" s="44"/>
    </row>
    <row r="6" spans="1:11" ht="51" x14ac:dyDescent="0.25">
      <c r="A6" s="9" t="s">
        <v>5</v>
      </c>
      <c r="B6" s="31" t="s">
        <v>4</v>
      </c>
      <c r="C6" s="34">
        <v>152</v>
      </c>
      <c r="D6" s="10">
        <v>328</v>
      </c>
      <c r="E6" s="10">
        <v>279</v>
      </c>
      <c r="F6" s="42">
        <f>+(E6-C6)/(D6-C6)</f>
        <v>0.72159090909090906</v>
      </c>
      <c r="G6" s="13">
        <v>54</v>
      </c>
      <c r="H6" s="11">
        <v>63</v>
      </c>
      <c r="I6" s="42">
        <f>+H6/G6</f>
        <v>1.1666666666666667</v>
      </c>
      <c r="J6" s="46"/>
      <c r="K6" s="43"/>
    </row>
    <row r="7" spans="1:11" ht="38.25" x14ac:dyDescent="0.25">
      <c r="A7" s="9" t="s">
        <v>6</v>
      </c>
      <c r="B7" s="35" t="s">
        <v>4</v>
      </c>
      <c r="C7" s="36">
        <v>1098</v>
      </c>
      <c r="D7" s="12">
        <v>918</v>
      </c>
      <c r="E7" s="12">
        <v>450</v>
      </c>
      <c r="F7" s="42">
        <f>+E7/D7</f>
        <v>0.49019607843137253</v>
      </c>
      <c r="G7" s="13">
        <v>235</v>
      </c>
      <c r="H7" s="11">
        <v>251</v>
      </c>
      <c r="I7" s="42">
        <f>+H7/G7</f>
        <v>1.0680851063829788</v>
      </c>
      <c r="J7" s="46"/>
      <c r="K7" s="43"/>
    </row>
    <row r="8" spans="1:11" ht="38.25" x14ac:dyDescent="0.25">
      <c r="A8" s="9" t="s">
        <v>7</v>
      </c>
      <c r="B8" s="35" t="s">
        <v>4</v>
      </c>
      <c r="C8" s="34">
        <v>63</v>
      </c>
      <c r="D8" s="27">
        <v>155</v>
      </c>
      <c r="E8" s="13">
        <v>86</v>
      </c>
      <c r="F8" s="42">
        <f>+E8/D8</f>
        <v>0.55483870967741933</v>
      </c>
      <c r="G8" s="13">
        <v>40</v>
      </c>
      <c r="H8" s="11">
        <v>47</v>
      </c>
      <c r="I8" s="42">
        <f t="shared" ref="I8:I16" si="0">+H8/G8</f>
        <v>1.175</v>
      </c>
      <c r="J8" s="46"/>
      <c r="K8" s="43"/>
    </row>
    <row r="9" spans="1:11" x14ac:dyDescent="0.25">
      <c r="A9" s="9" t="s">
        <v>8</v>
      </c>
      <c r="B9" s="35" t="s">
        <v>4</v>
      </c>
      <c r="C9" s="36">
        <v>521</v>
      </c>
      <c r="D9" s="27">
        <v>425</v>
      </c>
      <c r="E9" s="13">
        <v>288</v>
      </c>
      <c r="F9" s="42">
        <f>+E9/D9</f>
        <v>0.67764705882352938</v>
      </c>
      <c r="G9" s="13">
        <v>120</v>
      </c>
      <c r="H9" s="11">
        <v>128</v>
      </c>
      <c r="I9" s="42">
        <f t="shared" si="0"/>
        <v>1.0666666666666667</v>
      </c>
      <c r="J9" s="46"/>
      <c r="K9" s="43"/>
    </row>
    <row r="10" spans="1:11" ht="25.5" x14ac:dyDescent="0.25">
      <c r="A10" s="9" t="s">
        <v>10</v>
      </c>
      <c r="B10" s="35" t="s">
        <v>19</v>
      </c>
      <c r="C10" s="36">
        <v>64</v>
      </c>
      <c r="D10" s="27">
        <v>67</v>
      </c>
      <c r="E10" s="13">
        <v>67</v>
      </c>
      <c r="F10" s="42">
        <f t="shared" ref="F10" si="1">+(E10-C10)/(D10-C10)</f>
        <v>1</v>
      </c>
      <c r="G10" s="13">
        <v>1</v>
      </c>
      <c r="H10" s="11">
        <v>1</v>
      </c>
      <c r="I10" s="42">
        <f t="shared" si="0"/>
        <v>1</v>
      </c>
      <c r="J10" s="46"/>
      <c r="K10" s="43"/>
    </row>
    <row r="11" spans="1:11" ht="51" x14ac:dyDescent="0.25">
      <c r="A11" s="14" t="s">
        <v>11</v>
      </c>
      <c r="B11" s="12" t="s">
        <v>4</v>
      </c>
      <c r="C11" s="29" t="s">
        <v>12</v>
      </c>
      <c r="D11" s="27">
        <v>20</v>
      </c>
      <c r="E11" s="13">
        <v>10</v>
      </c>
      <c r="F11" s="42">
        <f>+E11/D11</f>
        <v>0.5</v>
      </c>
      <c r="G11" s="13">
        <v>5</v>
      </c>
      <c r="H11" s="11">
        <v>5</v>
      </c>
      <c r="I11" s="42">
        <f t="shared" si="0"/>
        <v>1</v>
      </c>
      <c r="J11" s="46"/>
      <c r="K11" s="43"/>
    </row>
    <row r="12" spans="1:11" ht="38.25" x14ac:dyDescent="0.25">
      <c r="A12" s="14" t="s">
        <v>13</v>
      </c>
      <c r="B12" s="12" t="s">
        <v>4</v>
      </c>
      <c r="C12" s="38">
        <v>125</v>
      </c>
      <c r="D12" s="39">
        <v>104</v>
      </c>
      <c r="E12" s="40">
        <v>91</v>
      </c>
      <c r="F12" s="42">
        <f>+E12/D12</f>
        <v>0.875</v>
      </c>
      <c r="G12" s="13">
        <v>26</v>
      </c>
      <c r="H12" s="41">
        <v>44</v>
      </c>
      <c r="I12" s="42">
        <f t="shared" si="0"/>
        <v>1.6923076923076923</v>
      </c>
      <c r="J12" s="47"/>
      <c r="K12" s="43"/>
    </row>
    <row r="13" spans="1:11" ht="38.25" x14ac:dyDescent="0.25">
      <c r="A13" s="9" t="s">
        <v>14</v>
      </c>
      <c r="B13" s="35" t="s">
        <v>9</v>
      </c>
      <c r="C13" s="36">
        <v>70</v>
      </c>
      <c r="D13" s="27">
        <v>74</v>
      </c>
      <c r="E13" s="13">
        <v>51</v>
      </c>
      <c r="F13" s="42">
        <f>+E13/D13</f>
        <v>0.68918918918918914</v>
      </c>
      <c r="G13" s="13">
        <v>18</v>
      </c>
      <c r="H13" s="11">
        <v>19</v>
      </c>
      <c r="I13" s="42">
        <f t="shared" si="0"/>
        <v>1.0555555555555556</v>
      </c>
      <c r="K13" s="43"/>
    </row>
    <row r="14" spans="1:11" ht="25.5" x14ac:dyDescent="0.25">
      <c r="A14" s="9" t="s">
        <v>15</v>
      </c>
      <c r="B14" s="35" t="s">
        <v>9</v>
      </c>
      <c r="C14" s="36">
        <v>28</v>
      </c>
      <c r="D14" s="28">
        <v>31</v>
      </c>
      <c r="E14" s="13">
        <v>22</v>
      </c>
      <c r="F14" s="42">
        <f>+E14/D14</f>
        <v>0.70967741935483875</v>
      </c>
      <c r="G14" s="13">
        <v>9</v>
      </c>
      <c r="H14" s="11">
        <v>9</v>
      </c>
      <c r="I14" s="42">
        <f t="shared" si="0"/>
        <v>1</v>
      </c>
      <c r="K14" s="43"/>
    </row>
    <row r="15" spans="1:11" ht="25.5" x14ac:dyDescent="0.25">
      <c r="A15" s="14" t="s">
        <v>25</v>
      </c>
      <c r="B15" s="12" t="s">
        <v>19</v>
      </c>
      <c r="C15" s="36">
        <v>11</v>
      </c>
      <c r="D15" s="29">
        <v>12</v>
      </c>
      <c r="E15" s="13">
        <v>12</v>
      </c>
      <c r="F15" s="42">
        <f t="shared" ref="F15:F17" si="2">+E15/D15</f>
        <v>1</v>
      </c>
      <c r="G15" s="48" t="s">
        <v>27</v>
      </c>
      <c r="H15" s="49"/>
      <c r="I15" s="50"/>
      <c r="K15" s="43"/>
    </row>
    <row r="16" spans="1:11" ht="25.5" x14ac:dyDescent="0.25">
      <c r="A16" s="14" t="s">
        <v>16</v>
      </c>
      <c r="B16" s="37" t="s">
        <v>17</v>
      </c>
      <c r="C16" s="36">
        <v>31</v>
      </c>
      <c r="D16" s="29">
        <v>27</v>
      </c>
      <c r="E16" s="13">
        <v>15</v>
      </c>
      <c r="F16" s="42">
        <f t="shared" si="2"/>
        <v>0.55555555555555558</v>
      </c>
      <c r="G16" s="13">
        <v>8</v>
      </c>
      <c r="H16" s="11">
        <v>9</v>
      </c>
      <c r="I16" s="42">
        <f t="shared" si="0"/>
        <v>1.125</v>
      </c>
      <c r="K16" s="43"/>
    </row>
    <row r="17" spans="1:9" ht="25.5" x14ac:dyDescent="0.25">
      <c r="A17" s="9" t="s">
        <v>18</v>
      </c>
      <c r="B17" s="37" t="s">
        <v>17</v>
      </c>
      <c r="C17" s="29" t="s">
        <v>12</v>
      </c>
      <c r="D17" s="29">
        <v>4</v>
      </c>
      <c r="E17" s="13">
        <v>2</v>
      </c>
      <c r="F17" s="42">
        <f t="shared" si="2"/>
        <v>0.5</v>
      </c>
      <c r="G17" s="13">
        <v>1</v>
      </c>
      <c r="H17" s="11">
        <v>1</v>
      </c>
      <c r="I17" s="42">
        <f>+H17/G17</f>
        <v>1</v>
      </c>
    </row>
    <row r="18" spans="1:9" ht="25.5" x14ac:dyDescent="0.25">
      <c r="A18" s="15" t="s">
        <v>26</v>
      </c>
      <c r="B18" s="16"/>
      <c r="C18" s="17"/>
      <c r="D18" s="18"/>
      <c r="E18" s="19"/>
      <c r="F18" s="20"/>
      <c r="G18" s="19"/>
      <c r="H18" s="21"/>
      <c r="I18" s="22"/>
    </row>
    <row r="19" spans="1:9" x14ac:dyDescent="0.25">
      <c r="E19" s="5"/>
    </row>
    <row r="20" spans="1:9" x14ac:dyDescent="0.25">
      <c r="E20" s="5"/>
    </row>
  </sheetData>
  <mergeCells count="7"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scale="79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2016-09-13T20:11:32Z</cp:lastPrinted>
  <dcterms:created xsi:type="dcterms:W3CDTF">2015-10-06T23:33:11Z</dcterms:created>
  <dcterms:modified xsi:type="dcterms:W3CDTF">2017-01-10T21:48:26Z</dcterms:modified>
</cp:coreProperties>
</file>