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arzonb\Desktop\"/>
    </mc:Choice>
  </mc:AlternateContent>
  <xr:revisionPtr revIDLastSave="0" documentId="13_ncr:1_{25E67365-8F70-484E-971F-8BF2F47BE8D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F9" i="1"/>
  <c r="G9" i="1"/>
  <c r="H9" i="1"/>
  <c r="J7" i="1"/>
  <c r="F7" i="1"/>
  <c r="G7" i="1"/>
  <c r="H7" i="1"/>
  <c r="J6" i="1"/>
  <c r="J8" i="1"/>
  <c r="J10" i="1"/>
  <c r="J5" i="1"/>
</calcChain>
</file>

<file path=xl/sharedStrings.xml><?xml version="1.0" encoding="utf-8"?>
<sst xmlns="http://schemas.openxmlformats.org/spreadsheetml/2006/main" count="62" uniqueCount="26">
  <si>
    <t>Año Fiscal:</t>
  </si>
  <si>
    <t/>
  </si>
  <si>
    <t>Vigencia:</t>
  </si>
  <si>
    <t>Cuentas x Pagar</t>
  </si>
  <si>
    <t>Periodo:</t>
  </si>
  <si>
    <t>Enero-Septiembre</t>
  </si>
  <si>
    <t>UEJ</t>
  </si>
  <si>
    <t>NOMBRE UEJ</t>
  </si>
  <si>
    <t>RUBRO</t>
  </si>
  <si>
    <t>REC</t>
  </si>
  <si>
    <t>DESCRIPCION</t>
  </si>
  <si>
    <t>OBLIGACION</t>
  </si>
  <si>
    <t>ORDEN PAGO</t>
  </si>
  <si>
    <t>PAGOS</t>
  </si>
  <si>
    <t>11-02-00</t>
  </si>
  <si>
    <t>FONDO ROTATORIO DEL MINISTERIO DE RELACIONES EXTERIORES</t>
  </si>
  <si>
    <t>A-02-02</t>
  </si>
  <si>
    <t>10</t>
  </si>
  <si>
    <t>ADQUISICIONES DIFERENTES DE ACTIVOS</t>
  </si>
  <si>
    <t>20</t>
  </si>
  <si>
    <t>A-03-03-01-052</t>
  </si>
  <si>
    <t>PLAN DE PROMOCIÓN DE COLOMBIA EN EL EXTERIOR</t>
  </si>
  <si>
    <t>PORC.PAGOS</t>
  </si>
  <si>
    <t>TOTAL ADQUISICIONES DIFERENTES DE ACTIVOS</t>
  </si>
  <si>
    <t>TOTAL TRANSFERENCIAS CORRIENTES</t>
  </si>
  <si>
    <t>TOTAL CUENTAS POR PAGAR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</si>
</sst>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name val="Times New Roman"/>
      <family val="1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5" fillId="0" borderId="1" xfId="0" applyFont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6" fillId="2" borderId="1" xfId="0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left" vertical="center" wrapText="1" readingOrder="1"/>
    </xf>
    <xf numFmtId="0" fontId="3" fillId="0" borderId="3" xfId="0" applyNumberFormat="1" applyFont="1" applyFill="1" applyBorder="1" applyAlignment="1">
      <alignment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0" fontId="4" fillId="0" borderId="3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/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0" fontId="7" fillId="3" borderId="1" xfId="0" applyFont="1" applyFill="1" applyBorder="1"/>
    <xf numFmtId="0" fontId="8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showGridLines="0" tabSelected="1" workbookViewId="0">
      <selection activeCell="J13" sqref="J13"/>
    </sheetView>
  </sheetViews>
  <sheetFormatPr baseColWidth="10" defaultRowHeight="15" x14ac:dyDescent="0.25"/>
  <cols>
    <col min="1" max="1" width="13.42578125" customWidth="1"/>
    <col min="2" max="2" width="27" customWidth="1"/>
    <col min="3" max="3" width="14.5703125" customWidth="1"/>
    <col min="4" max="4" width="8" customWidth="1"/>
    <col min="5" max="5" width="27.5703125" customWidth="1"/>
    <col min="6" max="8" width="18.85546875" customWidth="1"/>
    <col min="9" max="9" width="0" hidden="1" customWidth="1"/>
    <col min="10" max="10" width="9.5703125" customWidth="1"/>
  </cols>
  <sheetData>
    <row r="1" spans="1:10" x14ac:dyDescent="0.25">
      <c r="A1" s="5" t="s">
        <v>0</v>
      </c>
      <c r="B1" s="5">
        <v>2021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3"/>
      <c r="J1" s="3"/>
    </row>
    <row r="2" spans="1:10" x14ac:dyDescent="0.25">
      <c r="A2" s="11" t="s">
        <v>2</v>
      </c>
      <c r="B2" s="11" t="s">
        <v>3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2"/>
      <c r="J2" s="12"/>
    </row>
    <row r="3" spans="1:10" x14ac:dyDescent="0.25">
      <c r="A3" s="11" t="s">
        <v>4</v>
      </c>
      <c r="B3" s="11" t="s">
        <v>5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2"/>
      <c r="J3" s="12"/>
    </row>
    <row r="4" spans="1:10" ht="22.5" x14ac:dyDescent="0.25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2"/>
      <c r="J4" s="1" t="s">
        <v>22</v>
      </c>
    </row>
    <row r="5" spans="1:10" ht="36" x14ac:dyDescent="0.25">
      <c r="A5" s="13" t="s">
        <v>14</v>
      </c>
      <c r="B5" s="14" t="s">
        <v>15</v>
      </c>
      <c r="C5" s="15" t="s">
        <v>16</v>
      </c>
      <c r="D5" s="13" t="s">
        <v>17</v>
      </c>
      <c r="E5" s="14" t="s">
        <v>18</v>
      </c>
      <c r="F5" s="16">
        <v>3430100</v>
      </c>
      <c r="G5" s="16">
        <v>3430100</v>
      </c>
      <c r="H5" s="16">
        <v>3430100</v>
      </c>
      <c r="I5" s="12"/>
      <c r="J5" s="12">
        <f>H5*100/F5</f>
        <v>100</v>
      </c>
    </row>
    <row r="6" spans="1:10" ht="36" x14ac:dyDescent="0.25">
      <c r="A6" s="13" t="s">
        <v>14</v>
      </c>
      <c r="B6" s="14" t="s">
        <v>15</v>
      </c>
      <c r="C6" s="15" t="s">
        <v>16</v>
      </c>
      <c r="D6" s="13" t="s">
        <v>19</v>
      </c>
      <c r="E6" s="14" t="s">
        <v>18</v>
      </c>
      <c r="F6" s="16">
        <v>554207737.28999996</v>
      </c>
      <c r="G6" s="16">
        <v>554207737.28999996</v>
      </c>
      <c r="H6" s="16">
        <v>554207737.28999996</v>
      </c>
      <c r="I6" s="12"/>
      <c r="J6" s="12">
        <f t="shared" ref="J6:J10" si="0">H6*100/F6</f>
        <v>100</v>
      </c>
    </row>
    <row r="7" spans="1:10" ht="31.5" customHeight="1" x14ac:dyDescent="0.25">
      <c r="A7" s="13"/>
      <c r="B7" s="14"/>
      <c r="C7" s="15"/>
      <c r="D7" s="13"/>
      <c r="E7" s="4" t="s">
        <v>23</v>
      </c>
      <c r="F7" s="17">
        <f>SUM(F5:F6)</f>
        <v>557637837.28999996</v>
      </c>
      <c r="G7" s="17">
        <f>SUM(G5:G6)</f>
        <v>557637837.28999996</v>
      </c>
      <c r="H7" s="17">
        <f>SUM(H5:H6)</f>
        <v>557637837.28999996</v>
      </c>
      <c r="I7" s="18"/>
      <c r="J7" s="18">
        <f t="shared" si="0"/>
        <v>100</v>
      </c>
    </row>
    <row r="8" spans="1:10" ht="36" x14ac:dyDescent="0.25">
      <c r="A8" s="13" t="s">
        <v>14</v>
      </c>
      <c r="B8" s="14" t="s">
        <v>15</v>
      </c>
      <c r="C8" s="15" t="s">
        <v>20</v>
      </c>
      <c r="D8" s="13" t="s">
        <v>19</v>
      </c>
      <c r="E8" s="14" t="s">
        <v>21</v>
      </c>
      <c r="F8" s="16">
        <v>7140000</v>
      </c>
      <c r="G8" s="16">
        <v>7140000</v>
      </c>
      <c r="H8" s="16">
        <v>7140000</v>
      </c>
      <c r="I8" s="12"/>
      <c r="J8" s="12">
        <f t="shared" si="0"/>
        <v>100</v>
      </c>
    </row>
    <row r="9" spans="1:10" ht="24" x14ac:dyDescent="0.25">
      <c r="A9" s="13"/>
      <c r="B9" s="14"/>
      <c r="C9" s="15"/>
      <c r="D9" s="13"/>
      <c r="E9" s="4" t="s">
        <v>24</v>
      </c>
      <c r="F9" s="17">
        <f>SUM(F8)</f>
        <v>7140000</v>
      </c>
      <c r="G9" s="17">
        <f>SUM(G8)</f>
        <v>7140000</v>
      </c>
      <c r="H9" s="17">
        <f>SUM(H8)</f>
        <v>7140000</v>
      </c>
      <c r="I9" s="12"/>
      <c r="J9" s="19">
        <f t="shared" si="0"/>
        <v>100</v>
      </c>
    </row>
    <row r="10" spans="1:10" ht="24" x14ac:dyDescent="0.25">
      <c r="A10" s="13" t="s">
        <v>1</v>
      </c>
      <c r="B10" s="14" t="s">
        <v>1</v>
      </c>
      <c r="C10" s="15" t="s">
        <v>1</v>
      </c>
      <c r="D10" s="13" t="s">
        <v>1</v>
      </c>
      <c r="E10" s="4" t="s">
        <v>25</v>
      </c>
      <c r="F10" s="17">
        <v>564777837.28999996</v>
      </c>
      <c r="G10" s="17">
        <v>564777837.28999996</v>
      </c>
      <c r="H10" s="17">
        <v>564777837.28999996</v>
      </c>
      <c r="I10" s="12"/>
      <c r="J10" s="19">
        <f t="shared" si="0"/>
        <v>100</v>
      </c>
    </row>
    <row r="11" spans="1:10" x14ac:dyDescent="0.25">
      <c r="A11" s="6" t="s">
        <v>1</v>
      </c>
      <c r="B11" s="7" t="s">
        <v>1</v>
      </c>
      <c r="C11" s="8" t="s">
        <v>1</v>
      </c>
      <c r="D11" s="6" t="s">
        <v>1</v>
      </c>
      <c r="E11" s="9" t="s">
        <v>1</v>
      </c>
      <c r="F11" s="10" t="s">
        <v>1</v>
      </c>
      <c r="G11" s="10" t="s">
        <v>1</v>
      </c>
      <c r="H11" s="10" t="s">
        <v>1</v>
      </c>
    </row>
    <row r="12" spans="1:10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2021-10-08T14:41:23Z</dcterms:created>
  <dcterms:modified xsi:type="dcterms:W3CDTF">2021-10-08T14:41:30Z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