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2" i="1" l="1"/>
  <c r="F6" i="1" l="1"/>
  <c r="I6" i="1"/>
  <c r="I19" i="1" l="1"/>
  <c r="F19" i="1"/>
  <c r="F18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<sst xmlns="http://schemas.openxmlformats.org/spreadsheetml/2006/main" count="47" uniqueCount="33">
  <si>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</si>
  <si>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</si>
  <si>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</si>
  <si>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</si>
  <si>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</si>
  <si>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</si>
  <si>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</si>
  <si>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</si>
  <si>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</si>
  <si>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</si>
  <si>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</si>
  <si>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</si>
  <si>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</si>
  <si>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</si>
  <si>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</si>
  <si>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</si>
  <si>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</si>
  <si>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</si>
  <si>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</si>
  <si>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</si>
  <si>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</si>
  <si>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</si>
  <si>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</si>
  <si>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</si>
  <si>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</si>
  <si>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</si>
  <si>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</si>
  <si>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</si>
  <si>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</si>
  <si>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>Meta cumplida en 2017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</si>
  <si>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mayo de 2018</t>
    </r>
  </si>
  <si>
    <t>Avance Acumulado a 31 de mayo de 2018</t>
  </si>
  <si>
    <t>Avance a 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</si>
</sst>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4" applyFont="1" applyFill="1"/>
    <xf numFmtId="9" fontId="0" fillId="0" borderId="0" xfId="0" applyNumberFormat="1" applyFill="1" applyAlignment="1">
      <alignment horizontal="center" vertical="center"/>
    </xf>
    <xf numFmtId="165" fontId="0" fillId="0" borderId="0" xfId="0" applyNumberFormat="1" applyFill="1"/>
    <xf numFmtId="10" fontId="0" fillId="0" borderId="0" xfId="0" applyNumberFormat="1" applyFill="1"/>
    <xf numFmtId="165" fontId="0" fillId="0" borderId="0" xfId="4" applyNumberFormat="1" applyFont="1" applyFill="1"/>
    <xf numFmtId="165" fontId="0" fillId="0" borderId="0" xfId="0" applyNumberFormat="1" applyFill="1" applyAlignment="1">
      <alignment horizontal="center" vertical="center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80" zoomScaleNormal="80" zoomScaleSheetLayoutView="100" workbookViewId="0">
      <pane ySplit="4" topLeftCell="A5" activePane="bottomLeft" state="frozen"/>
      <selection pane="bottomLeft" activeCell="F21" sqref="F21"/>
    </sheetView>
  </sheetViews>
  <sheetFormatPr baseColWidth="10" defaultRowHeight="15" x14ac:dyDescent="0.25"/>
  <cols>
    <col min="1" max="1" width="45.1406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3" ht="32.25" customHeight="1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13" x14ac:dyDescent="0.25">
      <c r="A2" s="2"/>
      <c r="B2" s="2"/>
      <c r="C2" s="2"/>
      <c r="D2" s="2"/>
      <c r="E2" s="2"/>
      <c r="F2" s="3"/>
      <c r="G2" s="2"/>
      <c r="H2" s="6"/>
      <c r="I2" s="8"/>
    </row>
    <row r="3" spans="1:13" ht="22.5" customHeight="1" x14ac:dyDescent="0.25">
      <c r="A3" s="53" t="s">
        <v>0</v>
      </c>
      <c r="B3" s="52" t="s">
        <v>1</v>
      </c>
      <c r="C3" s="52" t="s">
        <v>2</v>
      </c>
      <c r="D3" s="53" t="s">
        <v>22</v>
      </c>
      <c r="E3" s="53"/>
      <c r="F3" s="53"/>
      <c r="G3" s="52">
        <v>2018</v>
      </c>
      <c r="H3" s="52"/>
      <c r="I3" s="52"/>
    </row>
    <row r="4" spans="1:13" ht="50.25" customHeight="1" x14ac:dyDescent="0.25">
      <c r="A4" s="53"/>
      <c r="B4" s="52"/>
      <c r="C4" s="52"/>
      <c r="D4" s="9" t="s">
        <v>20</v>
      </c>
      <c r="E4" s="9" t="s">
        <v>31</v>
      </c>
      <c r="F4" s="10" t="s">
        <v>21</v>
      </c>
      <c r="G4" s="9" t="s">
        <v>23</v>
      </c>
      <c r="H4" s="11" t="s">
        <v>32</v>
      </c>
      <c r="I4" s="11" t="s">
        <v>21</v>
      </c>
    </row>
    <row r="5" spans="1:13" s="19" customFormat="1" ht="38.25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0.99829999999999997</v>
      </c>
      <c r="F5" s="17">
        <v>0.99829999999999997</v>
      </c>
      <c r="G5" s="15">
        <v>1</v>
      </c>
      <c r="H5" s="18">
        <v>0.67</v>
      </c>
      <c r="I5" s="18">
        <v>0.67</v>
      </c>
      <c r="L5" s="46"/>
    </row>
    <row r="6" spans="1:13" s="21" customFormat="1" ht="38.25" x14ac:dyDescent="0.25">
      <c r="A6" s="28" t="s">
        <v>5</v>
      </c>
      <c r="B6" s="13" t="s">
        <v>4</v>
      </c>
      <c r="C6" s="29">
        <v>152</v>
      </c>
      <c r="D6" s="30">
        <v>328</v>
      </c>
      <c r="E6" s="30">
        <v>344</v>
      </c>
      <c r="F6" s="18">
        <f>+(E6-C6)/(D6-C6)</f>
        <v>1.0909090909090908</v>
      </c>
      <c r="G6" s="20">
        <v>25</v>
      </c>
      <c r="H6" s="31">
        <v>16</v>
      </c>
      <c r="I6" s="18">
        <f>+H6/G6</f>
        <v>0.64</v>
      </c>
      <c r="J6" s="40"/>
      <c r="K6" s="45"/>
      <c r="L6" s="42"/>
      <c r="M6" s="42"/>
    </row>
    <row r="7" spans="1:13" s="21" customFormat="1" ht="25.5" x14ac:dyDescent="0.25">
      <c r="A7" s="28" t="s">
        <v>6</v>
      </c>
      <c r="B7" s="32" t="s">
        <v>4</v>
      </c>
      <c r="C7" s="33">
        <v>1098</v>
      </c>
      <c r="D7" s="34">
        <v>918</v>
      </c>
      <c r="E7" s="34">
        <v>909</v>
      </c>
      <c r="F7" s="18">
        <f>+E7/D7</f>
        <v>0.99019607843137258</v>
      </c>
      <c r="G7" s="20">
        <v>257</v>
      </c>
      <c r="H7" s="31">
        <v>122</v>
      </c>
      <c r="I7" s="18">
        <f>+H7/G7</f>
        <v>0.47470817120622566</v>
      </c>
      <c r="J7" s="40"/>
      <c r="K7" s="45"/>
      <c r="L7" s="46"/>
      <c r="M7" s="42"/>
    </row>
    <row r="8" spans="1:13" s="21" customFormat="1" ht="25.5" x14ac:dyDescent="0.25">
      <c r="A8" s="28" t="s">
        <v>7</v>
      </c>
      <c r="B8" s="32" t="s">
        <v>4</v>
      </c>
      <c r="C8" s="29">
        <v>63</v>
      </c>
      <c r="D8" s="35">
        <v>155</v>
      </c>
      <c r="E8" s="20">
        <v>192</v>
      </c>
      <c r="F8" s="18">
        <f>+E8/D8</f>
        <v>1.2387096774193549</v>
      </c>
      <c r="G8" s="20">
        <v>39</v>
      </c>
      <c r="H8" s="31">
        <v>35</v>
      </c>
      <c r="I8" s="18">
        <f t="shared" ref="I8:I16" si="0">+H8/G8</f>
        <v>0.89743589743589747</v>
      </c>
      <c r="J8" s="40"/>
      <c r="K8" s="45"/>
      <c r="L8" s="46"/>
      <c r="M8" s="40"/>
    </row>
    <row r="9" spans="1:13" s="21" customFormat="1" ht="24" customHeight="1" x14ac:dyDescent="0.25">
      <c r="A9" s="28" t="s">
        <v>8</v>
      </c>
      <c r="B9" s="32" t="s">
        <v>4</v>
      </c>
      <c r="C9" s="33">
        <v>521</v>
      </c>
      <c r="D9" s="35">
        <v>425</v>
      </c>
      <c r="E9" s="20">
        <v>498</v>
      </c>
      <c r="F9" s="18">
        <f>+E9/D9</f>
        <v>1.171764705882353</v>
      </c>
      <c r="G9" s="20">
        <v>65</v>
      </c>
      <c r="H9" s="31">
        <v>53</v>
      </c>
      <c r="I9" s="18">
        <f t="shared" si="0"/>
        <v>0.81538461538461537</v>
      </c>
      <c r="J9" s="40"/>
      <c r="K9" s="45"/>
      <c r="L9" s="46"/>
    </row>
    <row r="10" spans="1:13" s="21" customFormat="1" x14ac:dyDescent="0.25">
      <c r="A10" s="28" t="s">
        <v>10</v>
      </c>
      <c r="B10" s="32" t="s">
        <v>19</v>
      </c>
      <c r="C10" s="33">
        <v>64</v>
      </c>
      <c r="D10" s="35">
        <v>68</v>
      </c>
      <c r="E10" s="20">
        <v>68</v>
      </c>
      <c r="F10" s="18">
        <f t="shared" ref="F10" si="1">+(E10-C10)/(D10-C10)</f>
        <v>1</v>
      </c>
      <c r="G10" s="48" t="s">
        <v>29</v>
      </c>
      <c r="H10" s="49"/>
      <c r="I10" s="50"/>
      <c r="J10" s="40"/>
      <c r="K10" s="45"/>
      <c r="L10" s="43"/>
    </row>
    <row r="11" spans="1:13" s="21" customFormat="1" ht="38.25" x14ac:dyDescent="0.25">
      <c r="A11" s="22" t="s">
        <v>11</v>
      </c>
      <c r="B11" s="23" t="s">
        <v>4</v>
      </c>
      <c r="C11" s="36" t="s">
        <v>12</v>
      </c>
      <c r="D11" s="35">
        <v>20</v>
      </c>
      <c r="E11" s="20">
        <v>20</v>
      </c>
      <c r="F11" s="18">
        <f>+E11/D11</f>
        <v>1</v>
      </c>
      <c r="G11" s="20">
        <v>5</v>
      </c>
      <c r="H11" s="31">
        <v>5</v>
      </c>
      <c r="I11" s="18">
        <f t="shared" si="0"/>
        <v>1</v>
      </c>
      <c r="J11" s="40"/>
      <c r="K11" s="45"/>
      <c r="L11" s="44"/>
    </row>
    <row r="12" spans="1:13" s="21" customFormat="1" ht="38.25" x14ac:dyDescent="0.25">
      <c r="A12" s="22" t="s">
        <v>13</v>
      </c>
      <c r="B12" s="23" t="s">
        <v>4</v>
      </c>
      <c r="C12" s="24">
        <v>125</v>
      </c>
      <c r="D12" s="25">
        <v>104</v>
      </c>
      <c r="E12" s="26">
        <v>148</v>
      </c>
      <c r="F12" s="18">
        <f>+E12/D12</f>
        <v>1.4230769230769231</v>
      </c>
      <c r="G12" s="20">
        <v>26</v>
      </c>
      <c r="H12" s="27">
        <v>5</v>
      </c>
      <c r="I12" s="18">
        <f>+H12/G12</f>
        <v>0.19230769230769232</v>
      </c>
      <c r="J12" s="40"/>
    </row>
    <row r="13" spans="1:13" s="21" customFormat="1" ht="25.5" x14ac:dyDescent="0.25">
      <c r="A13" s="28" t="s">
        <v>14</v>
      </c>
      <c r="B13" s="32" t="s">
        <v>9</v>
      </c>
      <c r="C13" s="33">
        <v>70</v>
      </c>
      <c r="D13" s="35">
        <v>74</v>
      </c>
      <c r="E13" s="20">
        <v>69</v>
      </c>
      <c r="F13" s="18">
        <f>+E13/D13</f>
        <v>0.93243243243243246</v>
      </c>
      <c r="G13" s="20">
        <v>13</v>
      </c>
      <c r="H13" s="31">
        <v>6</v>
      </c>
      <c r="I13" s="18">
        <f t="shared" si="0"/>
        <v>0.46153846153846156</v>
      </c>
      <c r="J13" s="41"/>
    </row>
    <row r="14" spans="1:13" s="21" customFormat="1" x14ac:dyDescent="0.25">
      <c r="A14" s="28" t="s">
        <v>15</v>
      </c>
      <c r="B14" s="32" t="s">
        <v>9</v>
      </c>
      <c r="C14" s="33">
        <v>28</v>
      </c>
      <c r="D14" s="37">
        <v>31</v>
      </c>
      <c r="E14" s="20">
        <v>30</v>
      </c>
      <c r="F14" s="18">
        <f>+E14/D14</f>
        <v>0.967741935483871</v>
      </c>
      <c r="G14" s="20">
        <v>4</v>
      </c>
      <c r="H14" s="31">
        <v>2</v>
      </c>
      <c r="I14" s="18">
        <f t="shared" si="0"/>
        <v>0.5</v>
      </c>
    </row>
    <row r="15" spans="1:13" s="21" customFormat="1" ht="25.5" x14ac:dyDescent="0.25">
      <c r="A15" s="22" t="s">
        <v>24</v>
      </c>
      <c r="B15" s="23" t="s">
        <v>19</v>
      </c>
      <c r="C15" s="33">
        <v>11</v>
      </c>
      <c r="D15" s="36">
        <v>12</v>
      </c>
      <c r="E15" s="20">
        <v>12</v>
      </c>
      <c r="F15" s="18">
        <f t="shared" ref="F15:F17" si="2">+E15/D15</f>
        <v>1</v>
      </c>
      <c r="G15" s="48" t="s">
        <v>25</v>
      </c>
      <c r="H15" s="49"/>
      <c r="I15" s="50"/>
    </row>
    <row r="16" spans="1:13" s="21" customFormat="1" ht="25.5" x14ac:dyDescent="0.25">
      <c r="A16" s="22" t="s">
        <v>16</v>
      </c>
      <c r="B16" s="38" t="s">
        <v>17</v>
      </c>
      <c r="C16" s="33">
        <v>31</v>
      </c>
      <c r="D16" s="36">
        <v>27</v>
      </c>
      <c r="E16" s="20">
        <v>23</v>
      </c>
      <c r="F16" s="18">
        <f t="shared" si="2"/>
        <v>0.85185185185185186</v>
      </c>
      <c r="G16" s="20">
        <v>8</v>
      </c>
      <c r="H16" s="31">
        <v>3</v>
      </c>
      <c r="I16" s="18">
        <f t="shared" si="0"/>
        <v>0.375</v>
      </c>
    </row>
    <row r="17" spans="1:9" s="21" customFormat="1" ht="25.5" x14ac:dyDescent="0.25">
      <c r="A17" s="28" t="s">
        <v>18</v>
      </c>
      <c r="B17" s="38" t="s">
        <v>17</v>
      </c>
      <c r="C17" s="36" t="s">
        <v>12</v>
      </c>
      <c r="D17" s="36">
        <v>4</v>
      </c>
      <c r="E17" s="20">
        <v>4</v>
      </c>
      <c r="F17" s="18">
        <f t="shared" si="2"/>
        <v>1</v>
      </c>
      <c r="G17" s="20">
        <v>1</v>
      </c>
      <c r="H17" s="31">
        <v>1</v>
      </c>
      <c r="I17" s="18">
        <f>+H17/G17</f>
        <v>1</v>
      </c>
    </row>
    <row r="18" spans="1:9" s="21" customFormat="1" ht="38.25" x14ac:dyDescent="0.25">
      <c r="A18" s="12" t="s">
        <v>27</v>
      </c>
      <c r="B18" s="38" t="s">
        <v>17</v>
      </c>
      <c r="C18" s="36">
        <v>0</v>
      </c>
      <c r="D18" s="30">
        <v>1</v>
      </c>
      <c r="E18" s="30">
        <v>1</v>
      </c>
      <c r="F18" s="18">
        <f>+E18/D18</f>
        <v>1</v>
      </c>
      <c r="G18" s="48" t="s">
        <v>29</v>
      </c>
      <c r="H18" s="49"/>
      <c r="I18" s="50"/>
    </row>
    <row r="19" spans="1:9" s="21" customFormat="1" ht="38.25" x14ac:dyDescent="0.25">
      <c r="A19" s="28" t="s">
        <v>26</v>
      </c>
      <c r="B19" s="38" t="s">
        <v>19</v>
      </c>
      <c r="C19" s="36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0</v>
      </c>
      <c r="I19" s="18">
        <f>+H19/G19</f>
        <v>0</v>
      </c>
    </row>
    <row r="20" spans="1:9" s="21" customFormat="1" ht="42.75" customHeight="1" x14ac:dyDescent="0.25">
      <c r="A20" s="47" t="s">
        <v>28</v>
      </c>
      <c r="B20" s="47"/>
      <c r="C20" s="47"/>
      <c r="D20" s="47"/>
      <c r="E20" s="47"/>
      <c r="F20" s="47"/>
      <c r="G20" s="47"/>
      <c r="H20" s="47"/>
      <c r="I20" s="47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2018-04-11T16:01:51Z</cp:lastPrinted>
  <dcterms:created xsi:type="dcterms:W3CDTF">2015-10-06T23:33:11Z</dcterms:created>
  <dcterms:modified xsi:type="dcterms:W3CDTF">2018-06-13T16:07:26Z</dcterms:modified>
</cp:coreProperties>
</file>